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320" windowHeight="7365"/>
  </bookViews>
  <sheets>
    <sheet name="Лист1" sheetId="1" r:id="rId1"/>
  </sheets>
  <definedNames>
    <definedName name="_xlnm._FilterDatabase" localSheetId="0" hidden="1">Лист1!$A$6:$EV$56</definedName>
  </definedNames>
  <calcPr calcId="124519"/>
</workbook>
</file>

<file path=xl/calcChain.xml><?xml version="1.0" encoding="utf-8"?>
<calcChain xmlns="http://schemas.openxmlformats.org/spreadsheetml/2006/main">
  <c r="H46" i="1"/>
  <c r="I46"/>
  <c r="J9"/>
  <c r="J45"/>
  <c r="J44"/>
  <c r="J43"/>
  <c r="J42"/>
  <c r="J41"/>
  <c r="J40"/>
  <c r="J39"/>
  <c r="J38"/>
  <c r="J37"/>
  <c r="J34"/>
  <c r="J33"/>
  <c r="J36"/>
  <c r="J35"/>
  <c r="J32"/>
  <c r="J31"/>
  <c r="J30"/>
  <c r="J27"/>
  <c r="J26"/>
  <c r="J28"/>
  <c r="J29"/>
  <c r="J25"/>
  <c r="J16"/>
  <c r="J15"/>
  <c r="J14"/>
  <c r="J13"/>
  <c r="J46" l="1"/>
  <c r="J12"/>
  <c r="J24"/>
  <c r="J23" l="1"/>
  <c r="J22"/>
  <c r="J21"/>
  <c r="J20"/>
  <c r="J18"/>
  <c r="J19"/>
  <c r="J10"/>
  <c r="J11"/>
  <c r="J17"/>
  <c r="K8"/>
  <c r="J8" l="1"/>
</calcChain>
</file>

<file path=xl/sharedStrings.xml><?xml version="1.0" encoding="utf-8"?>
<sst xmlns="http://schemas.openxmlformats.org/spreadsheetml/2006/main" count="282" uniqueCount="107">
  <si>
    <t>Наименование мероприятий программы</t>
  </si>
  <si>
    <t>Приемка выполненных работ</t>
  </si>
  <si>
    <t>Наименование мероприятия по графику. Срок реализации (выполнение)</t>
  </si>
  <si>
    <t>Выполнение</t>
  </si>
  <si>
    <t>План</t>
  </si>
  <si>
    <t>Факт</t>
  </si>
  <si>
    <t>Тех. Конроль  над производством работ</t>
  </si>
  <si>
    <t>1.2</t>
  </si>
  <si>
    <t>Проведение митинга, посвященного Дню снятия Блокады Ленинграда, в том числе:</t>
  </si>
  <si>
    <t>Заключение МК на выполнение работ, поставку товара, оказание услуг</t>
  </si>
  <si>
    <t xml:space="preserve">Выполнение работ </t>
  </si>
  <si>
    <t>Подготовка конкурсн. док-ции, передача ее для размещ. На ООС</t>
  </si>
  <si>
    <t>не требуется</t>
  </si>
  <si>
    <t>принято</t>
  </si>
  <si>
    <t>ИТОГО:</t>
  </si>
  <si>
    <t xml:space="preserve">Исполнители: </t>
  </si>
  <si>
    <t>дата 16.01.2017 г.</t>
  </si>
  <si>
    <t>проведено</t>
  </si>
  <si>
    <t>Создание условий для организации досуга  и обеспечения услугами учреждений культуры жителей МО Щегловское СП</t>
  </si>
  <si>
    <t>транспортные услуги</t>
  </si>
  <si>
    <t>08/МК от 25.01.2016</t>
  </si>
  <si>
    <t>2</t>
  </si>
  <si>
    <t>3</t>
  </si>
  <si>
    <t>3.1</t>
  </si>
  <si>
    <t>55/МК от 15.04.2016</t>
  </si>
  <si>
    <t>4</t>
  </si>
  <si>
    <t>4.1</t>
  </si>
  <si>
    <t>5</t>
  </si>
  <si>
    <t>5.1</t>
  </si>
  <si>
    <t>услуги (концерт, приглашения)</t>
  </si>
  <si>
    <t>49/МК от 11.04.2016,54/МК от 15.04.2016</t>
  </si>
  <si>
    <t>52/МК от 14.04.2016,56/МК от 15.04.2016</t>
  </si>
  <si>
    <t>6</t>
  </si>
  <si>
    <t>6.1</t>
  </si>
  <si>
    <t>услуги (изготовление  сувенирной продукции)</t>
  </si>
  <si>
    <t>2.1</t>
  </si>
  <si>
    <t>09/МК от 25.01.2016</t>
  </si>
  <si>
    <t>7</t>
  </si>
  <si>
    <t>7.1</t>
  </si>
  <si>
    <t>подарочная продукция (подарки,цветы,украшение)</t>
  </si>
  <si>
    <t>101/МК от 21.06.2016</t>
  </si>
  <si>
    <t>услуги (развлекательная программа)</t>
  </si>
  <si>
    <t>21/МК от 01.03.2016</t>
  </si>
  <si>
    <t>22/МК от 10.03.2016</t>
  </si>
  <si>
    <t>7.2</t>
  </si>
  <si>
    <t>31/МК от 22.03.2016</t>
  </si>
  <si>
    <t>92/МК от 10.06.2016</t>
  </si>
  <si>
    <t xml:space="preserve">подарочная продукция </t>
  </si>
  <si>
    <t xml:space="preserve">123/МК от 25.07.2016, 130/МК от 05.08.2016, 131/МК от 05.08.2016, 135/МК от 17.08.2016, 137/МК от 18.08.2016, 138/МК от 18.08.2016, 146/МК от 01.09.2016,  </t>
  </si>
  <si>
    <t>146/МК от 01.09.2016, 130/МК от 05.08.2016</t>
  </si>
  <si>
    <t>123/МК от 25.07.2016, 131/МК от 05.08.2016, 135/МК от 17.08.2016, 137/МК от 18.08.2016, 138/МК от 18.08.2016</t>
  </si>
  <si>
    <t>170/МК от 14.10.2016</t>
  </si>
  <si>
    <t>158/МК от 12.09.2016</t>
  </si>
  <si>
    <t>179/МК от 07.11.2016, 185/МК от 16.11.2016</t>
  </si>
  <si>
    <t>услуги (украшение шарами, изготовление открыток и афиш)</t>
  </si>
  <si>
    <t>День матери</t>
  </si>
  <si>
    <t>178/МК от 07.11.2016, 204/МК от 01.12.2016</t>
  </si>
  <si>
    <t>207/МК от 05.12.2016, 209/МК от 08.12.2016</t>
  </si>
  <si>
    <t>158/МК от 18.11.2016, 206/МК от 01.12.2016</t>
  </si>
  <si>
    <t>158/МК от 18.11.2016, 206/МК от 01.12.2016, 207/МК от 05.12.2016, 209/МК от 08.12.2016</t>
  </si>
  <si>
    <t>192/МК от 21.11.2016</t>
  </si>
  <si>
    <t>Расширенный административный совет (отчет главы администрации), в том числе:</t>
  </si>
  <si>
    <t>Международный день 8 марта, в том числе:</t>
  </si>
  <si>
    <t>Праздничное гуляние Масленица, в том числе:</t>
  </si>
  <si>
    <t>Районная патриотическая акция, посвященная Международному дню освобождения малолетних узников фашистских концлагерей, в том числе:</t>
  </si>
  <si>
    <t>Автопробег по Дороге Жизни, посвященный Дню Победы, в том числе:</t>
  </si>
  <si>
    <t>Праздничное мероприятие, посвященное празднованию Дня Победы, в том числе:</t>
  </si>
  <si>
    <t>Детский фестиваль военной песни «Дети России-дети Победы», в том числе:</t>
  </si>
  <si>
    <t>День независимости России, в том числе:</t>
  </si>
  <si>
    <t>День памяти - 22 июня, в том числе:</t>
  </si>
  <si>
    <t>День поселка «Щегловские именины», в том числе:</t>
  </si>
  <si>
    <t>Праздничное мероприятие, посвященное Дню учителя, в том числе:</t>
  </si>
  <si>
    <t xml:space="preserve">Праздничное мероприятие, посвященное празднованию Дню народного единства, в том числе: </t>
  </si>
  <si>
    <t>День инвалида, в том числе:</t>
  </si>
  <si>
    <t xml:space="preserve">Праздничные мероприятия, посвященные празднованию Нового года, в том числе: </t>
  </si>
  <si>
    <t>Экскурсия для ветеранов, в том числе:</t>
  </si>
  <si>
    <t>подарочная продукция</t>
  </si>
  <si>
    <t xml:space="preserve"> 07/МК от 20.01.2016</t>
  </si>
  <si>
    <t>07/МК от 20.01.2016, 08/МК от 25.01.2016</t>
  </si>
  <si>
    <t>1.1</t>
  </si>
  <si>
    <t>45/МК от 07.04.2016, 46/МК от 11.04.2016, 57/МК от 18.04.2016</t>
  </si>
  <si>
    <t>45/МК от 07.04.2016, 46/МК от 11.04.2016, 49/МК от 11.04.2016,54/МК от 15.04.2016, 57/МК от 18.04.2016</t>
  </si>
  <si>
    <t>8</t>
  </si>
  <si>
    <t>8.1</t>
  </si>
  <si>
    <t>9</t>
  </si>
  <si>
    <t>9.1</t>
  </si>
  <si>
    <t>10</t>
  </si>
  <si>
    <t>10.1</t>
  </si>
  <si>
    <t>11</t>
  </si>
  <si>
    <t>11.1</t>
  </si>
  <si>
    <t>11.2</t>
  </si>
  <si>
    <t>12</t>
  </si>
  <si>
    <t>12.1</t>
  </si>
  <si>
    <t>13</t>
  </si>
  <si>
    <t>13.1</t>
  </si>
  <si>
    <t>14</t>
  </si>
  <si>
    <t>14.1</t>
  </si>
  <si>
    <t>15</t>
  </si>
  <si>
    <t>15.1</t>
  </si>
  <si>
    <t>16</t>
  </si>
  <si>
    <t>16.1</t>
  </si>
  <si>
    <t>16.2</t>
  </si>
  <si>
    <t>17</t>
  </si>
  <si>
    <t>17.1</t>
  </si>
  <si>
    <r>
      <t xml:space="preserve">Отчет
о реализации муниципальной программы за 2016 год
Период реализации: 2016 г.
Отчетный период: 2016 г.
Ресурсное обеспечение программы:  747 000 тыс. рублей
Постановление главы администрации "Об утверждении муниципальной программы  № 393 от 09.12.2014 года
</t>
    </r>
    <r>
      <rPr>
        <b/>
        <sz val="12"/>
        <color indexed="8"/>
        <rFont val="Times New Roman"/>
        <family val="1"/>
        <charset val="204"/>
      </rPr>
      <t>«Организация и проведение местных праздников и участие в организации и проведении праздничных и иных зрелищных мероприятий на 2015-2017 годы»</t>
    </r>
    <r>
      <rPr>
        <sz val="12"/>
        <color indexed="8"/>
        <rFont val="Times New Roman"/>
        <family val="1"/>
        <charset val="204"/>
      </rPr>
      <t xml:space="preserve">
</t>
    </r>
  </si>
  <si>
    <t>гл. бухгалтер Игнатьев И.Н. _______________</t>
  </si>
  <si>
    <t>специалист в сфере закупок Чагусова Т.А. 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</si>
</sst>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15" fillId="0" borderId="4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4" fontId="1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justify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49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0" fontId="16" fillId="0" borderId="7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8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4" fontId="0" fillId="0" borderId="0" xfId="0" applyNumberFormat="1" applyFill="1" applyBorder="1"/>
    <xf numFmtId="4" fontId="18" fillId="0" borderId="2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right" vertical="center"/>
    </xf>
    <xf numFmtId="4" fontId="13" fillId="0" borderId="7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/>
    <xf numFmtId="164" fontId="14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0" fontId="10" fillId="0" borderId="0" xfId="0" applyNumberFormat="1" applyFont="1" applyFill="1" applyBorder="1"/>
    <xf numFmtId="4" fontId="2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/>
    <xf numFmtId="49" fontId="20" fillId="0" borderId="2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164" fontId="7" fillId="0" borderId="26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/>
    </xf>
    <xf numFmtId="4" fontId="23" fillId="0" borderId="0" xfId="0" applyNumberFormat="1" applyFont="1" applyFill="1" applyBorder="1"/>
    <xf numFmtId="0" fontId="23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1" fillId="0" borderId="0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/>
    <xf numFmtId="4" fontId="1" fillId="0" borderId="25" xfId="0" applyNumberFormat="1" applyFont="1" applyFill="1" applyBorder="1" applyAlignment="1">
      <alignment horizontal="right" vertical="center" wrapText="1"/>
    </xf>
    <xf numFmtId="49" fontId="20" fillId="0" borderId="27" xfId="0" applyNumberFormat="1" applyFont="1" applyBorder="1" applyAlignment="1" applyProtection="1">
      <alignment horizontal="center" vertical="center" wrapText="1"/>
    </xf>
    <xf numFmtId="10" fontId="2" fillId="0" borderId="22" xfId="0" applyNumberFormat="1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13" fillId="0" borderId="2" xfId="0" applyFont="1" applyFill="1" applyBorder="1" applyAlignment="1">
      <alignment horizontal="justify" vertical="center"/>
    </xf>
    <xf numFmtId="4" fontId="4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/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/>
    <xf numFmtId="0" fontId="0" fillId="0" borderId="19" xfId="0" applyFill="1" applyBorder="1" applyAlignment="1"/>
    <xf numFmtId="0" fontId="0" fillId="0" borderId="18" xfId="0" applyFill="1" applyBorder="1" applyAlignment="1"/>
    <xf numFmtId="0" fontId="0" fillId="0" borderId="20" xfId="0" applyFill="1" applyBorder="1" applyAlignment="1"/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>
      <selection activeCell="G10" sqref="G10"/>
    </sheetView>
  </sheetViews>
  <sheetFormatPr defaultRowHeight="15"/>
  <cols>
    <col min="1" max="1" width="8.28515625" style="27" customWidth="1"/>
    <col min="2" max="2" width="36.85546875" style="27" customWidth="1"/>
    <col min="3" max="3" width="16.42578125" style="27" customWidth="1"/>
    <col min="4" max="4" width="18.140625" style="27" customWidth="1"/>
    <col min="5" max="5" width="15" style="27" customWidth="1"/>
    <col min="6" max="6" width="16.28515625" style="27" customWidth="1"/>
    <col min="7" max="7" width="15.7109375" style="27" customWidth="1"/>
    <col min="8" max="8" width="16.28515625" style="27" customWidth="1"/>
    <col min="9" max="9" width="15.7109375" style="27" customWidth="1"/>
    <col min="10" max="10" width="11.28515625" style="40" hidden="1" customWidth="1"/>
    <col min="11" max="11" width="16.5703125" style="27" hidden="1" customWidth="1"/>
    <col min="12" max="12" width="10" style="27" hidden="1" customWidth="1"/>
    <col min="13" max="16384" width="9.140625" style="27"/>
  </cols>
  <sheetData>
    <row r="1" spans="1:11">
      <c r="B1" s="78" t="s">
        <v>104</v>
      </c>
      <c r="C1" s="79"/>
      <c r="D1" s="79"/>
      <c r="E1" s="79"/>
      <c r="F1" s="79"/>
      <c r="G1" s="79"/>
      <c r="H1" s="79"/>
    </row>
    <row r="2" spans="1:11">
      <c r="B2" s="79"/>
      <c r="C2" s="79"/>
      <c r="D2" s="79"/>
      <c r="E2" s="79"/>
      <c r="F2" s="79"/>
      <c r="G2" s="79"/>
      <c r="H2" s="79"/>
    </row>
    <row r="3" spans="1:11" ht="162.75" customHeight="1" thickBot="1">
      <c r="B3" s="80"/>
      <c r="C3" s="80"/>
      <c r="D3" s="80"/>
      <c r="E3" s="80"/>
      <c r="F3" s="80"/>
      <c r="G3" s="80"/>
      <c r="H3" s="80"/>
    </row>
    <row r="4" spans="1:11" ht="16.5" customHeight="1">
      <c r="A4" s="95"/>
      <c r="B4" s="81" t="s">
        <v>0</v>
      </c>
      <c r="C4" s="87" t="s">
        <v>2</v>
      </c>
      <c r="D4" s="88"/>
      <c r="E4" s="88"/>
      <c r="F4" s="88"/>
      <c r="G4" s="88"/>
      <c r="H4" s="87" t="s">
        <v>3</v>
      </c>
      <c r="I4" s="91"/>
      <c r="J4" s="92"/>
    </row>
    <row r="5" spans="1:11" ht="4.5" customHeight="1" thickBot="1">
      <c r="A5" s="96"/>
      <c r="B5" s="82"/>
      <c r="C5" s="89"/>
      <c r="D5" s="90"/>
      <c r="E5" s="90"/>
      <c r="F5" s="90"/>
      <c r="G5" s="90"/>
      <c r="H5" s="89"/>
      <c r="I5" s="93"/>
      <c r="J5" s="94"/>
    </row>
    <row r="6" spans="1:11" ht="68.25" customHeight="1" thickBot="1">
      <c r="A6" s="41"/>
      <c r="B6" s="83"/>
      <c r="C6" s="21" t="s">
        <v>11</v>
      </c>
      <c r="D6" s="21" t="s">
        <v>9</v>
      </c>
      <c r="E6" s="21" t="s">
        <v>10</v>
      </c>
      <c r="F6" s="21" t="s">
        <v>6</v>
      </c>
      <c r="G6" s="21" t="s">
        <v>1</v>
      </c>
      <c r="H6" s="42" t="s">
        <v>4</v>
      </c>
      <c r="I6" s="43" t="s">
        <v>5</v>
      </c>
      <c r="J6" s="35"/>
    </row>
    <row r="7" spans="1:11" s="7" customFormat="1" ht="26.25" customHeight="1" thickBot="1">
      <c r="A7" s="84" t="s">
        <v>18</v>
      </c>
      <c r="B7" s="85"/>
      <c r="C7" s="85"/>
      <c r="D7" s="85"/>
      <c r="E7" s="85"/>
      <c r="F7" s="85"/>
      <c r="G7" s="85"/>
      <c r="H7" s="85"/>
      <c r="I7" s="85"/>
      <c r="J7" s="86"/>
    </row>
    <row r="8" spans="1:11" s="7" customFormat="1" ht="45" customHeight="1">
      <c r="A8" s="34">
        <v>1</v>
      </c>
      <c r="B8" s="20" t="s">
        <v>8</v>
      </c>
      <c r="C8" s="23" t="s">
        <v>12</v>
      </c>
      <c r="D8" s="47" t="s">
        <v>78</v>
      </c>
      <c r="E8" s="22" t="s">
        <v>17</v>
      </c>
      <c r="F8" s="23" t="s">
        <v>12</v>
      </c>
      <c r="G8" s="45" t="s">
        <v>13</v>
      </c>
      <c r="H8" s="33">
        <v>25000</v>
      </c>
      <c r="I8" s="33">
        <v>16200</v>
      </c>
      <c r="J8" s="36">
        <f>I8/H8*100</f>
        <v>64.8</v>
      </c>
      <c r="K8" s="30">
        <f>I8</f>
        <v>16200</v>
      </c>
    </row>
    <row r="9" spans="1:11" s="7" customFormat="1" ht="30" customHeight="1" thickBot="1">
      <c r="A9" s="1" t="s">
        <v>79</v>
      </c>
      <c r="B9" s="51" t="s">
        <v>76</v>
      </c>
      <c r="C9" s="23" t="s">
        <v>12</v>
      </c>
      <c r="D9" s="47" t="s">
        <v>77</v>
      </c>
      <c r="E9" s="22" t="s">
        <v>17</v>
      </c>
      <c r="F9" s="23" t="s">
        <v>12</v>
      </c>
      <c r="G9" s="23" t="s">
        <v>13</v>
      </c>
      <c r="H9" s="26">
        <v>10000</v>
      </c>
      <c r="I9" s="32">
        <v>5400</v>
      </c>
      <c r="J9" s="36">
        <f t="shared" ref="J9" si="0">I9/H9*100</f>
        <v>54</v>
      </c>
    </row>
    <row r="10" spans="1:11" s="7" customFormat="1" ht="30" customHeight="1">
      <c r="A10" s="1" t="s">
        <v>7</v>
      </c>
      <c r="B10" s="46" t="s">
        <v>19</v>
      </c>
      <c r="C10" s="23" t="s">
        <v>12</v>
      </c>
      <c r="D10" s="47" t="s">
        <v>20</v>
      </c>
      <c r="E10" s="22" t="s">
        <v>17</v>
      </c>
      <c r="F10" s="23" t="s">
        <v>12</v>
      </c>
      <c r="G10" s="23" t="s">
        <v>13</v>
      </c>
      <c r="H10" s="25">
        <v>15000</v>
      </c>
      <c r="I10" s="25">
        <v>10800</v>
      </c>
      <c r="J10" s="36">
        <f>I17/I10*100</f>
        <v>66.666666666666657</v>
      </c>
    </row>
    <row r="11" spans="1:11" s="7" customFormat="1" ht="30" customHeight="1" thickBot="1">
      <c r="A11" s="1" t="s">
        <v>21</v>
      </c>
      <c r="B11" s="48" t="s">
        <v>61</v>
      </c>
      <c r="C11" s="23" t="s">
        <v>12</v>
      </c>
      <c r="D11" s="47" t="s">
        <v>36</v>
      </c>
      <c r="E11" s="22" t="s">
        <v>17</v>
      </c>
      <c r="F11" s="23" t="s">
        <v>12</v>
      </c>
      <c r="G11" s="23" t="s">
        <v>13</v>
      </c>
      <c r="H11" s="49">
        <v>15000</v>
      </c>
      <c r="I11" s="54">
        <v>14520</v>
      </c>
      <c r="J11" s="36">
        <f>I11/H11*100</f>
        <v>96.8</v>
      </c>
    </row>
    <row r="12" spans="1:11" s="7" customFormat="1" ht="30" customHeight="1" thickBot="1">
      <c r="A12" s="1" t="s">
        <v>35</v>
      </c>
      <c r="B12" s="51" t="s">
        <v>34</v>
      </c>
      <c r="C12" s="23" t="s">
        <v>12</v>
      </c>
      <c r="D12" s="47" t="s">
        <v>36</v>
      </c>
      <c r="E12" s="22" t="s">
        <v>17</v>
      </c>
      <c r="F12" s="23" t="s">
        <v>12</v>
      </c>
      <c r="G12" s="23" t="s">
        <v>13</v>
      </c>
      <c r="H12" s="26">
        <v>15000</v>
      </c>
      <c r="I12" s="32">
        <v>14520</v>
      </c>
      <c r="J12" s="36">
        <f t="shared" ref="J12" si="1">I12/H12*100</f>
        <v>96.8</v>
      </c>
    </row>
    <row r="13" spans="1:11" s="7" customFormat="1" ht="30" customHeight="1" thickBot="1">
      <c r="A13" s="2" t="s">
        <v>22</v>
      </c>
      <c r="B13" s="48" t="s">
        <v>62</v>
      </c>
      <c r="C13" s="23" t="s">
        <v>12</v>
      </c>
      <c r="D13" s="47" t="s">
        <v>42</v>
      </c>
      <c r="E13" s="22" t="s">
        <v>17</v>
      </c>
      <c r="F13" s="24" t="s">
        <v>12</v>
      </c>
      <c r="G13" s="24" t="s">
        <v>13</v>
      </c>
      <c r="H13" s="53">
        <v>17000</v>
      </c>
      <c r="I13" s="54">
        <v>17000</v>
      </c>
      <c r="J13" s="36">
        <f t="shared" ref="J13:J14" si="2">I13/H13*100</f>
        <v>100</v>
      </c>
    </row>
    <row r="14" spans="1:11" s="7" customFormat="1" ht="30" customHeight="1" thickBot="1">
      <c r="A14" s="1" t="s">
        <v>23</v>
      </c>
      <c r="B14" s="51" t="s">
        <v>41</v>
      </c>
      <c r="C14" s="23" t="s">
        <v>12</v>
      </c>
      <c r="D14" s="47" t="s">
        <v>42</v>
      </c>
      <c r="E14" s="22" t="s">
        <v>17</v>
      </c>
      <c r="F14" s="23" t="s">
        <v>12</v>
      </c>
      <c r="G14" s="23" t="s">
        <v>13</v>
      </c>
      <c r="H14" s="26">
        <v>17000</v>
      </c>
      <c r="I14" s="32">
        <v>17000</v>
      </c>
      <c r="J14" s="36">
        <f t="shared" si="2"/>
        <v>100</v>
      </c>
    </row>
    <row r="15" spans="1:11" s="7" customFormat="1" ht="30" customHeight="1" thickBot="1">
      <c r="A15" s="2" t="s">
        <v>25</v>
      </c>
      <c r="B15" s="48" t="s">
        <v>63</v>
      </c>
      <c r="C15" s="23" t="s">
        <v>12</v>
      </c>
      <c r="D15" s="47" t="s">
        <v>43</v>
      </c>
      <c r="E15" s="22" t="s">
        <v>17</v>
      </c>
      <c r="F15" s="24" t="s">
        <v>12</v>
      </c>
      <c r="G15" s="24" t="s">
        <v>13</v>
      </c>
      <c r="H15" s="53">
        <v>40000</v>
      </c>
      <c r="I15" s="54">
        <v>37000</v>
      </c>
      <c r="J15" s="36">
        <f t="shared" ref="J15:J16" si="3">I15/H15*100</f>
        <v>92.5</v>
      </c>
    </row>
    <row r="16" spans="1:11" s="7" customFormat="1" ht="30" customHeight="1" thickBot="1">
      <c r="A16" s="1" t="s">
        <v>26</v>
      </c>
      <c r="B16" s="51" t="s">
        <v>41</v>
      </c>
      <c r="C16" s="23" t="s">
        <v>12</v>
      </c>
      <c r="D16" s="47" t="s">
        <v>43</v>
      </c>
      <c r="E16" s="22" t="s">
        <v>17</v>
      </c>
      <c r="F16" s="23" t="s">
        <v>12</v>
      </c>
      <c r="G16" s="23" t="s">
        <v>13</v>
      </c>
      <c r="H16" s="26">
        <v>40000</v>
      </c>
      <c r="I16" s="32">
        <v>37000</v>
      </c>
      <c r="J16" s="36">
        <f t="shared" si="3"/>
        <v>92.5</v>
      </c>
    </row>
    <row r="17" spans="1:10" s="7" customFormat="1" ht="56.25" customHeight="1">
      <c r="A17" s="1" t="s">
        <v>27</v>
      </c>
      <c r="B17" s="52" t="s">
        <v>64</v>
      </c>
      <c r="C17" s="23" t="s">
        <v>12</v>
      </c>
      <c r="D17" s="47" t="s">
        <v>24</v>
      </c>
      <c r="E17" s="22" t="s">
        <v>17</v>
      </c>
      <c r="F17" s="23" t="s">
        <v>12</v>
      </c>
      <c r="G17" s="23" t="s">
        <v>13</v>
      </c>
      <c r="H17" s="49">
        <v>15000</v>
      </c>
      <c r="I17" s="50">
        <v>7200</v>
      </c>
      <c r="J17" s="36" t="e">
        <f>#REF!/H17*100</f>
        <v>#REF!</v>
      </c>
    </row>
    <row r="18" spans="1:10" s="7" customFormat="1" ht="30" customHeight="1">
      <c r="A18" s="1" t="s">
        <v>28</v>
      </c>
      <c r="B18" s="46" t="s">
        <v>19</v>
      </c>
      <c r="C18" s="23" t="s">
        <v>12</v>
      </c>
      <c r="D18" s="47" t="s">
        <v>24</v>
      </c>
      <c r="E18" s="22" t="s">
        <v>17</v>
      </c>
      <c r="F18" s="23" t="s">
        <v>12</v>
      </c>
      <c r="G18" s="23" t="s">
        <v>13</v>
      </c>
      <c r="H18" s="25">
        <v>10000</v>
      </c>
      <c r="I18" s="31">
        <v>7200</v>
      </c>
      <c r="J18" s="36">
        <f t="shared" ref="J18:J25" si="4">I18/H18*100</f>
        <v>72</v>
      </c>
    </row>
    <row r="19" spans="1:10" s="7" customFormat="1" ht="30" customHeight="1" thickBot="1">
      <c r="A19" s="2" t="s">
        <v>32</v>
      </c>
      <c r="B19" s="48" t="s">
        <v>65</v>
      </c>
      <c r="C19" s="23" t="s">
        <v>12</v>
      </c>
      <c r="D19" s="47" t="s">
        <v>31</v>
      </c>
      <c r="E19" s="22" t="s">
        <v>17</v>
      </c>
      <c r="F19" s="24" t="s">
        <v>12</v>
      </c>
      <c r="G19" s="24" t="s">
        <v>13</v>
      </c>
      <c r="H19" s="53">
        <v>30000</v>
      </c>
      <c r="I19" s="54">
        <v>18000</v>
      </c>
      <c r="J19" s="36">
        <f t="shared" si="4"/>
        <v>60</v>
      </c>
    </row>
    <row r="20" spans="1:10" s="7" customFormat="1" ht="30" customHeight="1" thickBot="1">
      <c r="A20" s="1" t="s">
        <v>33</v>
      </c>
      <c r="B20" s="46" t="s">
        <v>19</v>
      </c>
      <c r="C20" s="23" t="s">
        <v>12</v>
      </c>
      <c r="D20" s="47" t="s">
        <v>31</v>
      </c>
      <c r="E20" s="22" t="s">
        <v>17</v>
      </c>
      <c r="F20" s="23" t="s">
        <v>12</v>
      </c>
      <c r="G20" s="23" t="s">
        <v>13</v>
      </c>
      <c r="H20" s="26">
        <v>30000</v>
      </c>
      <c r="I20" s="32">
        <v>18000</v>
      </c>
      <c r="J20" s="36">
        <f t="shared" si="4"/>
        <v>60</v>
      </c>
    </row>
    <row r="21" spans="1:10" s="7" customFormat="1" ht="69" customHeight="1" thickBot="1">
      <c r="A21" s="2" t="s">
        <v>37</v>
      </c>
      <c r="B21" s="48" t="s">
        <v>66</v>
      </c>
      <c r="C21" s="23" t="s">
        <v>12</v>
      </c>
      <c r="D21" s="47" t="s">
        <v>81</v>
      </c>
      <c r="E21" s="22" t="s">
        <v>17</v>
      </c>
      <c r="F21" s="24" t="s">
        <v>12</v>
      </c>
      <c r="G21" s="24" t="s">
        <v>13</v>
      </c>
      <c r="H21" s="53">
        <v>135000</v>
      </c>
      <c r="I21" s="54">
        <v>132000</v>
      </c>
      <c r="J21" s="36">
        <f t="shared" si="4"/>
        <v>97.777777777777771</v>
      </c>
    </row>
    <row r="22" spans="1:10" s="7" customFormat="1" ht="47.25" customHeight="1">
      <c r="A22" s="1" t="s">
        <v>38</v>
      </c>
      <c r="B22" s="51" t="s">
        <v>39</v>
      </c>
      <c r="C22" s="23" t="s">
        <v>12</v>
      </c>
      <c r="D22" s="47" t="s">
        <v>80</v>
      </c>
      <c r="E22" s="22" t="s">
        <v>17</v>
      </c>
      <c r="F22" s="23" t="s">
        <v>12</v>
      </c>
      <c r="G22" s="23" t="s">
        <v>13</v>
      </c>
      <c r="H22" s="25">
        <v>90000</v>
      </c>
      <c r="I22" s="25">
        <v>90000</v>
      </c>
      <c r="J22" s="36">
        <f t="shared" si="4"/>
        <v>100</v>
      </c>
    </row>
    <row r="23" spans="1:10" s="7" customFormat="1" ht="30" customHeight="1" thickBot="1">
      <c r="A23" s="2" t="s">
        <v>44</v>
      </c>
      <c r="B23" s="51" t="s">
        <v>29</v>
      </c>
      <c r="C23" s="23" t="s">
        <v>12</v>
      </c>
      <c r="D23" s="47" t="s">
        <v>30</v>
      </c>
      <c r="E23" s="22" t="s">
        <v>17</v>
      </c>
      <c r="F23" s="24" t="s">
        <v>12</v>
      </c>
      <c r="G23" s="24" t="s">
        <v>13</v>
      </c>
      <c r="H23" s="26">
        <v>45000</v>
      </c>
      <c r="I23" s="32">
        <v>42000</v>
      </c>
      <c r="J23" s="36">
        <f t="shared" si="4"/>
        <v>93.333333333333329</v>
      </c>
    </row>
    <row r="24" spans="1:10" s="7" customFormat="1" ht="30" customHeight="1" thickBot="1">
      <c r="A24" s="2" t="s">
        <v>82</v>
      </c>
      <c r="B24" s="48" t="s">
        <v>67</v>
      </c>
      <c r="C24" s="23" t="s">
        <v>12</v>
      </c>
      <c r="D24" s="47" t="s">
        <v>45</v>
      </c>
      <c r="E24" s="22" t="s">
        <v>17</v>
      </c>
      <c r="F24" s="24" t="s">
        <v>12</v>
      </c>
      <c r="G24" s="24" t="s">
        <v>13</v>
      </c>
      <c r="H24" s="53">
        <v>15000</v>
      </c>
      <c r="I24" s="54">
        <v>15000</v>
      </c>
      <c r="J24" s="36">
        <f t="shared" si="4"/>
        <v>100</v>
      </c>
    </row>
    <row r="25" spans="1:10" s="7" customFormat="1" ht="30" customHeight="1" thickBot="1">
      <c r="A25" s="1" t="s">
        <v>83</v>
      </c>
      <c r="B25" s="51" t="s">
        <v>34</v>
      </c>
      <c r="C25" s="23" t="s">
        <v>12</v>
      </c>
      <c r="D25" s="47" t="s">
        <v>45</v>
      </c>
      <c r="E25" s="22" t="s">
        <v>17</v>
      </c>
      <c r="F25" s="23" t="s">
        <v>12</v>
      </c>
      <c r="G25" s="23" t="s">
        <v>13</v>
      </c>
      <c r="H25" s="26">
        <v>15000</v>
      </c>
      <c r="I25" s="32">
        <v>15000</v>
      </c>
      <c r="J25" s="36">
        <f t="shared" si="4"/>
        <v>100</v>
      </c>
    </row>
    <row r="26" spans="1:10" s="7" customFormat="1" ht="30" customHeight="1" thickBot="1">
      <c r="A26" s="2" t="s">
        <v>84</v>
      </c>
      <c r="B26" s="48" t="s">
        <v>68</v>
      </c>
      <c r="C26" s="23" t="s">
        <v>12</v>
      </c>
      <c r="D26" s="47" t="s">
        <v>46</v>
      </c>
      <c r="E26" s="22" t="s">
        <v>17</v>
      </c>
      <c r="F26" s="24" t="s">
        <v>12</v>
      </c>
      <c r="G26" s="24" t="s">
        <v>13</v>
      </c>
      <c r="H26" s="53">
        <v>5000</v>
      </c>
      <c r="I26" s="54">
        <v>4229</v>
      </c>
      <c r="J26" s="36">
        <f t="shared" ref="J26:J27" si="5">I26/H26*100</f>
        <v>84.58</v>
      </c>
    </row>
    <row r="27" spans="1:10" s="7" customFormat="1" ht="30" customHeight="1" thickBot="1">
      <c r="A27" s="1" t="s">
        <v>85</v>
      </c>
      <c r="B27" s="51" t="s">
        <v>47</v>
      </c>
      <c r="C27" s="23" t="s">
        <v>12</v>
      </c>
      <c r="D27" s="47" t="s">
        <v>46</v>
      </c>
      <c r="E27" s="22" t="s">
        <v>17</v>
      </c>
      <c r="F27" s="23" t="s">
        <v>12</v>
      </c>
      <c r="G27" s="23" t="s">
        <v>13</v>
      </c>
      <c r="H27" s="26">
        <v>5000</v>
      </c>
      <c r="I27" s="32">
        <v>4229</v>
      </c>
      <c r="J27" s="36">
        <f t="shared" si="5"/>
        <v>84.58</v>
      </c>
    </row>
    <row r="28" spans="1:10" s="7" customFormat="1" ht="30" customHeight="1" thickBot="1">
      <c r="A28" s="2" t="s">
        <v>86</v>
      </c>
      <c r="B28" s="48" t="s">
        <v>69</v>
      </c>
      <c r="C28" s="23" t="s">
        <v>12</v>
      </c>
      <c r="D28" s="47" t="s">
        <v>40</v>
      </c>
      <c r="E28" s="22" t="s">
        <v>17</v>
      </c>
      <c r="F28" s="24" t="s">
        <v>12</v>
      </c>
      <c r="G28" s="24" t="s">
        <v>13</v>
      </c>
      <c r="H28" s="53">
        <v>30000</v>
      </c>
      <c r="I28" s="54">
        <v>27625</v>
      </c>
      <c r="J28" s="36">
        <f t="shared" ref="J28" si="6">I28/H28*100</f>
        <v>92.083333333333329</v>
      </c>
    </row>
    <row r="29" spans="1:10" s="7" customFormat="1" ht="30" customHeight="1" thickBot="1">
      <c r="A29" s="1" t="s">
        <v>87</v>
      </c>
      <c r="B29" s="46" t="s">
        <v>19</v>
      </c>
      <c r="C29" s="23" t="s">
        <v>12</v>
      </c>
      <c r="D29" s="47" t="s">
        <v>40</v>
      </c>
      <c r="E29" s="22" t="s">
        <v>17</v>
      </c>
      <c r="F29" s="23" t="s">
        <v>12</v>
      </c>
      <c r="G29" s="23" t="s">
        <v>13</v>
      </c>
      <c r="H29" s="26">
        <v>30000</v>
      </c>
      <c r="I29" s="32">
        <v>27625</v>
      </c>
      <c r="J29" s="36">
        <f>I29/H29*100</f>
        <v>92.083333333333329</v>
      </c>
    </row>
    <row r="30" spans="1:10" s="7" customFormat="1" ht="111.75" customHeight="1" thickBot="1">
      <c r="A30" s="2" t="s">
        <v>88</v>
      </c>
      <c r="B30" s="48" t="s">
        <v>70</v>
      </c>
      <c r="C30" s="23" t="s">
        <v>12</v>
      </c>
      <c r="D30" s="47" t="s">
        <v>48</v>
      </c>
      <c r="E30" s="22" t="s">
        <v>17</v>
      </c>
      <c r="F30" s="24" t="s">
        <v>12</v>
      </c>
      <c r="G30" s="24" t="s">
        <v>13</v>
      </c>
      <c r="H30" s="53">
        <v>170000</v>
      </c>
      <c r="I30" s="53">
        <v>162630</v>
      </c>
      <c r="J30" s="36">
        <f t="shared" ref="J30:J36" si="7">I30/H30*100</f>
        <v>95.664705882352933</v>
      </c>
    </row>
    <row r="31" spans="1:10" s="7" customFormat="1" ht="79.5" customHeight="1" thickBot="1">
      <c r="A31" s="1" t="s">
        <v>89</v>
      </c>
      <c r="B31" s="51" t="s">
        <v>41</v>
      </c>
      <c r="C31" s="23" t="s">
        <v>12</v>
      </c>
      <c r="D31" s="47" t="s">
        <v>50</v>
      </c>
      <c r="E31" s="22" t="s">
        <v>17</v>
      </c>
      <c r="F31" s="23" t="s">
        <v>12</v>
      </c>
      <c r="G31" s="23" t="s">
        <v>13</v>
      </c>
      <c r="H31" s="26">
        <v>100000</v>
      </c>
      <c r="I31" s="32">
        <v>97750</v>
      </c>
      <c r="J31" s="36">
        <f t="shared" si="7"/>
        <v>97.75</v>
      </c>
    </row>
    <row r="32" spans="1:10" s="7" customFormat="1" ht="30" customHeight="1" thickBot="1">
      <c r="A32" s="1" t="s">
        <v>90</v>
      </c>
      <c r="B32" s="51" t="s">
        <v>47</v>
      </c>
      <c r="C32" s="23" t="s">
        <v>12</v>
      </c>
      <c r="D32" s="47" t="s">
        <v>49</v>
      </c>
      <c r="E32" s="22" t="s">
        <v>17</v>
      </c>
      <c r="F32" s="23" t="s">
        <v>12</v>
      </c>
      <c r="G32" s="23" t="s">
        <v>13</v>
      </c>
      <c r="H32" s="26">
        <v>70000</v>
      </c>
      <c r="I32" s="32">
        <v>65080</v>
      </c>
      <c r="J32" s="36">
        <f t="shared" si="7"/>
        <v>92.971428571428575</v>
      </c>
    </row>
    <row r="33" spans="1:16" s="7" customFormat="1" ht="30" customHeight="1" thickBot="1">
      <c r="A33" s="2" t="s">
        <v>91</v>
      </c>
      <c r="B33" s="48" t="s">
        <v>71</v>
      </c>
      <c r="C33" s="23" t="s">
        <v>12</v>
      </c>
      <c r="D33" s="47" t="s">
        <v>52</v>
      </c>
      <c r="E33" s="22" t="s">
        <v>17</v>
      </c>
      <c r="F33" s="24" t="s">
        <v>12</v>
      </c>
      <c r="G33" s="24" t="s">
        <v>13</v>
      </c>
      <c r="H33" s="53">
        <v>10000</v>
      </c>
      <c r="I33" s="54">
        <v>10000</v>
      </c>
      <c r="J33" s="36">
        <f>I33/H33*100</f>
        <v>100</v>
      </c>
    </row>
    <row r="34" spans="1:16" s="7" customFormat="1" ht="30" customHeight="1" thickBot="1">
      <c r="A34" s="1" t="s">
        <v>92</v>
      </c>
      <c r="B34" s="51" t="s">
        <v>47</v>
      </c>
      <c r="C34" s="23" t="s">
        <v>12</v>
      </c>
      <c r="D34" s="47" t="s">
        <v>52</v>
      </c>
      <c r="E34" s="22" t="s">
        <v>17</v>
      </c>
      <c r="F34" s="23" t="s">
        <v>12</v>
      </c>
      <c r="G34" s="23" t="s">
        <v>13</v>
      </c>
      <c r="H34" s="26">
        <v>10000</v>
      </c>
      <c r="I34" s="32">
        <v>10000</v>
      </c>
      <c r="J34" s="36">
        <f>I34/H34*100</f>
        <v>100</v>
      </c>
    </row>
    <row r="35" spans="1:16" s="7" customFormat="1" ht="30" customHeight="1" thickBot="1">
      <c r="A35" s="2" t="s">
        <v>93</v>
      </c>
      <c r="B35" s="48" t="s">
        <v>72</v>
      </c>
      <c r="C35" s="23" t="s">
        <v>12</v>
      </c>
      <c r="D35" s="47" t="s">
        <v>51</v>
      </c>
      <c r="E35" s="22" t="s">
        <v>17</v>
      </c>
      <c r="F35" s="24" t="s">
        <v>12</v>
      </c>
      <c r="G35" s="24" t="s">
        <v>13</v>
      </c>
      <c r="H35" s="53">
        <v>30000</v>
      </c>
      <c r="I35" s="54">
        <v>30000</v>
      </c>
      <c r="J35" s="36">
        <f t="shared" si="7"/>
        <v>100</v>
      </c>
    </row>
    <row r="36" spans="1:16" s="7" customFormat="1" ht="30" customHeight="1" thickBot="1">
      <c r="A36" s="1" t="s">
        <v>94</v>
      </c>
      <c r="B36" s="51" t="s">
        <v>41</v>
      </c>
      <c r="C36" s="23" t="s">
        <v>12</v>
      </c>
      <c r="D36" s="47" t="s">
        <v>51</v>
      </c>
      <c r="E36" s="22" t="s">
        <v>17</v>
      </c>
      <c r="F36" s="23" t="s">
        <v>12</v>
      </c>
      <c r="G36" s="23" t="s">
        <v>13</v>
      </c>
      <c r="H36" s="26">
        <v>30000</v>
      </c>
      <c r="I36" s="32">
        <v>30000</v>
      </c>
      <c r="J36" s="36">
        <f t="shared" si="7"/>
        <v>100</v>
      </c>
    </row>
    <row r="37" spans="1:16" s="7" customFormat="1" ht="30" customHeight="1" thickBot="1">
      <c r="A37" s="2" t="s">
        <v>95</v>
      </c>
      <c r="B37" s="48" t="s">
        <v>55</v>
      </c>
      <c r="C37" s="23" t="s">
        <v>12</v>
      </c>
      <c r="D37" s="47" t="s">
        <v>53</v>
      </c>
      <c r="E37" s="22" t="s">
        <v>17</v>
      </c>
      <c r="F37" s="24" t="s">
        <v>12</v>
      </c>
      <c r="G37" s="24" t="s">
        <v>13</v>
      </c>
      <c r="H37" s="53">
        <v>25000</v>
      </c>
      <c r="I37" s="54">
        <v>21850</v>
      </c>
      <c r="J37" s="36">
        <f t="shared" ref="J37:J42" si="8">I37/H37*100</f>
        <v>87.4</v>
      </c>
    </row>
    <row r="38" spans="1:16" s="7" customFormat="1" ht="30" customHeight="1" thickBot="1">
      <c r="A38" s="1" t="s">
        <v>96</v>
      </c>
      <c r="B38" s="51" t="s">
        <v>54</v>
      </c>
      <c r="C38" s="23" t="s">
        <v>12</v>
      </c>
      <c r="D38" s="47" t="s">
        <v>53</v>
      </c>
      <c r="E38" s="22" t="s">
        <v>17</v>
      </c>
      <c r="F38" s="23" t="s">
        <v>12</v>
      </c>
      <c r="G38" s="23" t="s">
        <v>13</v>
      </c>
      <c r="H38" s="26">
        <v>25000</v>
      </c>
      <c r="I38" s="32">
        <v>21850</v>
      </c>
      <c r="J38" s="36">
        <f t="shared" si="8"/>
        <v>87.4</v>
      </c>
    </row>
    <row r="39" spans="1:16" s="7" customFormat="1" ht="30" customHeight="1" thickBot="1">
      <c r="A39" s="2" t="s">
        <v>97</v>
      </c>
      <c r="B39" s="48" t="s">
        <v>73</v>
      </c>
      <c r="C39" s="23" t="s">
        <v>12</v>
      </c>
      <c r="D39" s="47" t="s">
        <v>56</v>
      </c>
      <c r="E39" s="22" t="s">
        <v>17</v>
      </c>
      <c r="F39" s="24" t="s">
        <v>12</v>
      </c>
      <c r="G39" s="24" t="s">
        <v>13</v>
      </c>
      <c r="H39" s="53">
        <v>30000</v>
      </c>
      <c r="I39" s="54">
        <v>30000</v>
      </c>
      <c r="J39" s="36">
        <f t="shared" si="8"/>
        <v>100</v>
      </c>
    </row>
    <row r="40" spans="1:16" s="7" customFormat="1" ht="30" customHeight="1" thickBot="1">
      <c r="A40" s="1" t="s">
        <v>98</v>
      </c>
      <c r="B40" s="51" t="s">
        <v>47</v>
      </c>
      <c r="C40" s="23" t="s">
        <v>12</v>
      </c>
      <c r="D40" s="47" t="s">
        <v>56</v>
      </c>
      <c r="E40" s="22" t="s">
        <v>17</v>
      </c>
      <c r="F40" s="23" t="s">
        <v>12</v>
      </c>
      <c r="G40" s="23" t="s">
        <v>13</v>
      </c>
      <c r="H40" s="26">
        <v>30000</v>
      </c>
      <c r="I40" s="32">
        <v>30000</v>
      </c>
      <c r="J40" s="36">
        <f t="shared" si="8"/>
        <v>100</v>
      </c>
    </row>
    <row r="41" spans="1:16" s="7" customFormat="1" ht="60.75" customHeight="1" thickBot="1">
      <c r="A41" s="2" t="s">
        <v>99</v>
      </c>
      <c r="B41" s="48" t="s">
        <v>74</v>
      </c>
      <c r="C41" s="23" t="s">
        <v>12</v>
      </c>
      <c r="D41" s="47" t="s">
        <v>59</v>
      </c>
      <c r="E41" s="22" t="s">
        <v>17</v>
      </c>
      <c r="F41" s="24" t="s">
        <v>12</v>
      </c>
      <c r="G41" s="24" t="s">
        <v>13</v>
      </c>
      <c r="H41" s="53">
        <v>125000</v>
      </c>
      <c r="I41" s="54">
        <v>123810</v>
      </c>
      <c r="J41" s="36">
        <f t="shared" si="8"/>
        <v>99.048000000000002</v>
      </c>
    </row>
    <row r="42" spans="1:16" s="7" customFormat="1" ht="27.75" customHeight="1" thickBot="1">
      <c r="A42" s="1" t="s">
        <v>100</v>
      </c>
      <c r="B42" s="51" t="s">
        <v>47</v>
      </c>
      <c r="C42" s="23" t="s">
        <v>12</v>
      </c>
      <c r="D42" s="47" t="s">
        <v>58</v>
      </c>
      <c r="E42" s="22" t="s">
        <v>17</v>
      </c>
      <c r="F42" s="23" t="s">
        <v>12</v>
      </c>
      <c r="G42" s="23" t="s">
        <v>13</v>
      </c>
      <c r="H42" s="26">
        <v>75000</v>
      </c>
      <c r="I42" s="32">
        <v>73810</v>
      </c>
      <c r="J42" s="36">
        <f t="shared" si="8"/>
        <v>98.413333333333327</v>
      </c>
    </row>
    <row r="43" spans="1:16" s="7" customFormat="1" ht="30" customHeight="1" thickBot="1">
      <c r="A43" s="1" t="s">
        <v>101</v>
      </c>
      <c r="B43" s="51" t="s">
        <v>41</v>
      </c>
      <c r="C43" s="23" t="s">
        <v>12</v>
      </c>
      <c r="D43" s="47" t="s">
        <v>57</v>
      </c>
      <c r="E43" s="22" t="s">
        <v>17</v>
      </c>
      <c r="F43" s="23" t="s">
        <v>12</v>
      </c>
      <c r="G43" s="23" t="s">
        <v>13</v>
      </c>
      <c r="H43" s="26">
        <v>50000</v>
      </c>
      <c r="I43" s="32">
        <v>50000</v>
      </c>
      <c r="J43" s="36">
        <f t="shared" ref="J43:J44" si="9">I43/H43*100</f>
        <v>100</v>
      </c>
    </row>
    <row r="44" spans="1:16" s="7" customFormat="1" ht="30" customHeight="1" thickBot="1">
      <c r="A44" s="2" t="s">
        <v>102</v>
      </c>
      <c r="B44" s="48" t="s">
        <v>75</v>
      </c>
      <c r="C44" s="23" t="s">
        <v>12</v>
      </c>
      <c r="D44" s="47" t="s">
        <v>60</v>
      </c>
      <c r="E44" s="22" t="s">
        <v>17</v>
      </c>
      <c r="F44" s="24" t="s">
        <v>12</v>
      </c>
      <c r="G44" s="24" t="s">
        <v>13</v>
      </c>
      <c r="H44" s="53">
        <v>30000</v>
      </c>
      <c r="I44" s="54">
        <v>29200</v>
      </c>
      <c r="J44" s="36">
        <f t="shared" si="9"/>
        <v>97.333333333333343</v>
      </c>
    </row>
    <row r="45" spans="1:16" s="7" customFormat="1" ht="30" customHeight="1">
      <c r="A45" s="55" t="s">
        <v>103</v>
      </c>
      <c r="B45" s="46" t="s">
        <v>19</v>
      </c>
      <c r="C45" s="56" t="s">
        <v>12</v>
      </c>
      <c r="D45" s="70" t="s">
        <v>60</v>
      </c>
      <c r="E45" s="71" t="s">
        <v>17</v>
      </c>
      <c r="F45" s="56" t="s">
        <v>12</v>
      </c>
      <c r="G45" s="56" t="s">
        <v>13</v>
      </c>
      <c r="H45" s="69">
        <v>30000</v>
      </c>
      <c r="I45" s="72">
        <v>29200</v>
      </c>
      <c r="J45" s="36">
        <f>I45/H45*100</f>
        <v>97.333333333333343</v>
      </c>
    </row>
    <row r="46" spans="1:16" ht="27.75" customHeight="1">
      <c r="A46" s="73"/>
      <c r="B46" s="74" t="s">
        <v>14</v>
      </c>
      <c r="C46" s="97"/>
      <c r="D46" s="98"/>
      <c r="E46" s="98"/>
      <c r="F46" s="98"/>
      <c r="G46" s="99"/>
      <c r="H46" s="75">
        <f>SUM(H8,H11,H13,H15,H17,H19,H21,H24,H26,H28,H30,H33,H35,H37,H39,H41,H44)</f>
        <v>747000</v>
      </c>
      <c r="I46" s="76">
        <f>SUM(I8,I11,I13,I15,I17,I19,I21,I24,I26,I28,I30,I33,I35,I37,I39,I41,I44)</f>
        <v>696264</v>
      </c>
      <c r="J46" s="36">
        <f>I46/H46*100</f>
        <v>93.208032128514049</v>
      </c>
      <c r="K46" s="7"/>
      <c r="L46" s="7"/>
      <c r="M46" s="7"/>
      <c r="N46" s="7"/>
      <c r="O46" s="7"/>
      <c r="P46" s="7"/>
    </row>
    <row r="47" spans="1:16" ht="13.5" customHeight="1">
      <c r="A47" s="59"/>
      <c r="B47" s="60"/>
      <c r="C47" s="61"/>
      <c r="D47" s="62"/>
      <c r="E47" s="62"/>
      <c r="F47" s="62"/>
      <c r="G47" s="62"/>
      <c r="H47" s="63"/>
      <c r="I47" s="64"/>
      <c r="J47" s="58"/>
      <c r="K47" s="30"/>
      <c r="L47" s="7"/>
      <c r="M47" s="7"/>
      <c r="N47" s="7"/>
      <c r="O47" s="7"/>
      <c r="P47" s="7"/>
    </row>
    <row r="48" spans="1:16" ht="15" customHeight="1">
      <c r="A48" s="59"/>
      <c r="B48" s="60"/>
      <c r="C48" s="61"/>
      <c r="D48" s="62"/>
      <c r="E48" s="62"/>
      <c r="F48" s="62"/>
      <c r="G48" s="62"/>
      <c r="H48" s="63"/>
      <c r="I48" s="64"/>
      <c r="J48" s="58"/>
      <c r="K48" s="30"/>
      <c r="L48" s="7"/>
      <c r="M48" s="7"/>
      <c r="N48" s="7"/>
      <c r="O48" s="7"/>
      <c r="P48" s="7"/>
    </row>
    <row r="49" spans="1:16" ht="15.75" customHeight="1">
      <c r="A49" s="59"/>
      <c r="B49" s="60"/>
      <c r="C49" s="61"/>
      <c r="D49" s="62"/>
      <c r="E49" s="62"/>
      <c r="F49" s="62"/>
      <c r="G49" s="62"/>
      <c r="H49" s="63"/>
      <c r="I49" s="64"/>
      <c r="J49" s="58"/>
      <c r="K49" s="30"/>
      <c r="L49" s="7"/>
      <c r="M49" s="7"/>
      <c r="N49" s="7"/>
      <c r="O49" s="7"/>
      <c r="P49" s="7"/>
    </row>
    <row r="50" spans="1:16" ht="15.75" customHeight="1">
      <c r="A50" s="65"/>
      <c r="B50" s="60"/>
      <c r="C50" s="10"/>
      <c r="D50" s="10"/>
      <c r="E50" s="11"/>
      <c r="F50" s="10"/>
      <c r="G50" s="10"/>
      <c r="H50" s="57"/>
      <c r="I50" s="64"/>
      <c r="J50" s="58"/>
      <c r="K50" s="7"/>
      <c r="L50" s="7"/>
      <c r="M50" s="7"/>
      <c r="N50" s="7"/>
      <c r="O50" s="7"/>
      <c r="P50" s="7"/>
    </row>
    <row r="51" spans="1:16" ht="14.25" customHeight="1">
      <c r="A51" s="66"/>
      <c r="B51" s="28"/>
      <c r="C51" s="10"/>
      <c r="D51" s="10"/>
      <c r="E51" s="11"/>
      <c r="F51" s="10"/>
      <c r="G51" s="10"/>
      <c r="H51" s="67"/>
      <c r="I51" s="68"/>
      <c r="J51" s="58"/>
      <c r="K51" s="7"/>
      <c r="L51" s="7"/>
      <c r="M51" s="7"/>
      <c r="N51" s="7"/>
      <c r="O51" s="7"/>
      <c r="P51" s="7"/>
    </row>
    <row r="52" spans="1:16" ht="15.75">
      <c r="A52" s="7"/>
      <c r="B52" s="17"/>
      <c r="C52" s="18"/>
      <c r="D52" s="19"/>
      <c r="E52" s="19"/>
      <c r="F52" s="19"/>
      <c r="G52" s="19"/>
      <c r="H52" s="6"/>
      <c r="I52" s="44"/>
      <c r="J52" s="37"/>
      <c r="K52" s="7"/>
      <c r="L52" s="7"/>
      <c r="M52" s="7"/>
      <c r="N52" s="7"/>
      <c r="O52" s="7"/>
      <c r="P52" s="7"/>
    </row>
    <row r="53" spans="1:16" ht="15.75">
      <c r="A53" s="7"/>
      <c r="B53" s="28" t="s">
        <v>15</v>
      </c>
      <c r="C53" s="9"/>
      <c r="D53" s="10"/>
      <c r="E53" s="11"/>
      <c r="F53" s="10"/>
      <c r="G53" s="10"/>
      <c r="H53" s="10"/>
      <c r="I53" s="30"/>
      <c r="J53" s="38"/>
      <c r="K53" s="7"/>
      <c r="L53" s="7"/>
      <c r="M53" s="7"/>
      <c r="N53" s="7"/>
      <c r="O53" s="7"/>
      <c r="P53" s="7"/>
    </row>
    <row r="54" spans="1:16" ht="15.75">
      <c r="A54" s="7"/>
      <c r="B54" s="77" t="s">
        <v>105</v>
      </c>
      <c r="C54" s="77"/>
      <c r="D54" s="19"/>
      <c r="E54" s="19"/>
      <c r="F54" s="19"/>
      <c r="G54" s="19"/>
      <c r="H54" s="6"/>
      <c r="I54" s="18"/>
      <c r="J54" s="37"/>
      <c r="K54" s="7"/>
      <c r="L54" s="7"/>
      <c r="M54" s="7"/>
      <c r="N54" s="7"/>
      <c r="O54" s="7"/>
      <c r="P54" s="7"/>
    </row>
    <row r="55" spans="1:16" ht="15.75">
      <c r="A55" s="7"/>
      <c r="B55" s="29" t="s">
        <v>106</v>
      </c>
      <c r="C55" s="29"/>
      <c r="D55" s="10"/>
      <c r="E55" s="11"/>
      <c r="F55" s="10"/>
      <c r="G55" s="10"/>
      <c r="H55" s="10"/>
      <c r="I55" s="7"/>
      <c r="J55" s="38"/>
      <c r="K55" s="7"/>
      <c r="L55" s="7"/>
      <c r="M55" s="7"/>
      <c r="N55" s="7"/>
      <c r="O55" s="7"/>
      <c r="P55" s="7"/>
    </row>
    <row r="56" spans="1:16" ht="15.75">
      <c r="A56" s="7"/>
      <c r="B56" s="8" t="s">
        <v>16</v>
      </c>
      <c r="C56" s="9"/>
      <c r="D56" s="10"/>
      <c r="E56" s="11"/>
      <c r="F56" s="10"/>
      <c r="G56" s="10"/>
      <c r="H56" s="10"/>
      <c r="I56" s="7"/>
      <c r="J56" s="38"/>
      <c r="K56" s="7"/>
      <c r="L56" s="7"/>
      <c r="M56" s="7"/>
      <c r="N56" s="7"/>
      <c r="O56" s="7"/>
      <c r="P56" s="7"/>
    </row>
    <row r="57" spans="1:16" ht="15.75">
      <c r="A57" s="7"/>
      <c r="B57" s="17"/>
      <c r="C57" s="18"/>
      <c r="D57" s="19"/>
      <c r="E57" s="19"/>
      <c r="F57" s="19"/>
      <c r="G57" s="19"/>
      <c r="H57" s="6"/>
      <c r="I57" s="19"/>
      <c r="J57" s="37"/>
      <c r="K57" s="7"/>
      <c r="L57" s="7"/>
      <c r="M57" s="7"/>
      <c r="N57" s="7"/>
      <c r="O57" s="7"/>
      <c r="P57" s="7"/>
    </row>
    <row r="58" spans="1:16" ht="15.75">
      <c r="A58" s="7"/>
      <c r="B58" s="17"/>
      <c r="C58" s="18"/>
      <c r="D58" s="19"/>
      <c r="E58" s="19"/>
      <c r="F58" s="19"/>
      <c r="G58" s="19"/>
      <c r="H58" s="6"/>
      <c r="I58" s="19"/>
      <c r="J58" s="37"/>
      <c r="K58" s="7"/>
      <c r="L58" s="7"/>
      <c r="M58" s="7"/>
      <c r="N58" s="7"/>
      <c r="O58" s="7"/>
      <c r="P58" s="7"/>
    </row>
    <row r="59" spans="1:16" ht="15.75">
      <c r="A59" s="7"/>
      <c r="B59" s="8"/>
      <c r="C59" s="9"/>
      <c r="D59" s="10"/>
      <c r="E59" s="11"/>
      <c r="F59" s="10"/>
      <c r="G59" s="10"/>
      <c r="H59" s="10"/>
      <c r="I59" s="7"/>
      <c r="J59" s="38"/>
      <c r="K59" s="7"/>
      <c r="L59" s="7"/>
      <c r="M59" s="7"/>
      <c r="N59" s="7"/>
      <c r="O59" s="7"/>
      <c r="P59" s="7"/>
    </row>
    <row r="60" spans="1:16" ht="15.75">
      <c r="A60" s="7"/>
      <c r="B60" s="3"/>
      <c r="C60" s="4"/>
      <c r="D60" s="5"/>
      <c r="E60" s="5"/>
      <c r="F60" s="5"/>
      <c r="G60" s="5"/>
      <c r="H60" s="6"/>
      <c r="I60" s="5"/>
      <c r="J60" s="37"/>
      <c r="K60" s="7"/>
      <c r="L60" s="7"/>
      <c r="M60" s="7"/>
      <c r="N60" s="7"/>
      <c r="O60" s="7"/>
      <c r="P60" s="7"/>
    </row>
    <row r="61" spans="1:16" ht="15.75">
      <c r="A61" s="7"/>
      <c r="B61" s="3"/>
      <c r="C61" s="4"/>
      <c r="D61" s="5"/>
      <c r="E61" s="5"/>
      <c r="F61" s="5"/>
      <c r="G61" s="5"/>
      <c r="H61" s="6"/>
      <c r="I61" s="5"/>
      <c r="J61" s="37"/>
      <c r="K61" s="7"/>
      <c r="L61" s="7"/>
      <c r="M61" s="7"/>
      <c r="N61" s="7"/>
      <c r="O61" s="7"/>
      <c r="P61" s="7"/>
    </row>
    <row r="62" spans="1:16" ht="15.75">
      <c r="A62" s="7"/>
      <c r="B62" s="3"/>
      <c r="C62" s="4"/>
      <c r="D62" s="5"/>
      <c r="E62" s="5"/>
      <c r="F62" s="5"/>
      <c r="G62" s="5"/>
      <c r="H62" s="6"/>
      <c r="I62" s="5"/>
      <c r="J62" s="37"/>
      <c r="K62" s="7"/>
      <c r="L62" s="7"/>
      <c r="M62" s="7"/>
      <c r="N62" s="7"/>
      <c r="O62" s="7"/>
      <c r="P62" s="7"/>
    </row>
    <row r="63" spans="1:16" ht="15.75">
      <c r="A63" s="7"/>
      <c r="B63" s="3"/>
      <c r="C63" s="4"/>
      <c r="D63" s="5"/>
      <c r="E63" s="5"/>
      <c r="F63" s="5"/>
      <c r="G63" s="5"/>
      <c r="H63" s="6"/>
      <c r="I63" s="5"/>
      <c r="J63" s="37"/>
      <c r="K63" s="7"/>
      <c r="L63" s="7"/>
      <c r="M63" s="7"/>
      <c r="N63" s="7"/>
      <c r="O63" s="7"/>
      <c r="P63" s="7"/>
    </row>
    <row r="64" spans="1:16" ht="15.75">
      <c r="A64" s="7"/>
      <c r="B64" s="3"/>
      <c r="C64" s="4"/>
      <c r="D64" s="5"/>
      <c r="E64" s="5"/>
      <c r="F64" s="5"/>
      <c r="G64" s="5"/>
      <c r="H64" s="6"/>
      <c r="I64" s="5"/>
      <c r="J64" s="37"/>
      <c r="K64" s="7"/>
      <c r="L64" s="7"/>
      <c r="M64" s="7"/>
      <c r="N64" s="7"/>
      <c r="O64" s="7"/>
      <c r="P64" s="7"/>
    </row>
    <row r="65" spans="1:16" ht="15.75">
      <c r="A65" s="7"/>
      <c r="B65" s="8"/>
      <c r="C65" s="9"/>
      <c r="D65" s="10"/>
      <c r="E65" s="11"/>
      <c r="F65" s="10"/>
      <c r="G65" s="10"/>
      <c r="H65" s="10"/>
      <c r="I65" s="7"/>
      <c r="J65" s="38"/>
      <c r="K65" s="7"/>
      <c r="L65" s="7"/>
      <c r="M65" s="7"/>
      <c r="N65" s="7"/>
      <c r="O65" s="7"/>
      <c r="P65" s="7"/>
    </row>
    <row r="66" spans="1:16" ht="15.75">
      <c r="A66" s="7"/>
      <c r="B66" s="3"/>
      <c r="C66" s="4"/>
      <c r="D66" s="5"/>
      <c r="E66" s="5"/>
      <c r="F66" s="5"/>
      <c r="G66" s="5"/>
      <c r="H66" s="6"/>
      <c r="I66" s="5"/>
      <c r="J66" s="37"/>
      <c r="K66" s="7"/>
      <c r="L66" s="7"/>
      <c r="M66" s="7"/>
      <c r="N66" s="7"/>
      <c r="O66" s="7"/>
      <c r="P66" s="7"/>
    </row>
    <row r="67" spans="1:16" ht="15.75">
      <c r="A67" s="7"/>
      <c r="B67" s="3"/>
      <c r="C67" s="4"/>
      <c r="D67" s="5"/>
      <c r="E67" s="5"/>
      <c r="F67" s="5"/>
      <c r="G67" s="5"/>
      <c r="H67" s="6"/>
      <c r="I67" s="5"/>
      <c r="J67" s="37"/>
      <c r="K67" s="7"/>
      <c r="L67" s="7"/>
      <c r="M67" s="7"/>
      <c r="N67" s="7"/>
      <c r="O67" s="7"/>
      <c r="P67" s="7"/>
    </row>
    <row r="68" spans="1:16" ht="15.75">
      <c r="A68" s="7"/>
      <c r="B68" s="8"/>
      <c r="C68" s="9"/>
      <c r="D68" s="10"/>
      <c r="E68" s="11"/>
      <c r="F68" s="10"/>
      <c r="G68" s="10"/>
      <c r="H68" s="10"/>
      <c r="I68" s="7"/>
      <c r="J68" s="38"/>
      <c r="K68" s="7"/>
      <c r="L68" s="7"/>
      <c r="M68" s="7"/>
      <c r="N68" s="7"/>
      <c r="O68" s="7"/>
      <c r="P68" s="7"/>
    </row>
    <row r="69" spans="1:16" ht="15.75">
      <c r="A69" s="7"/>
      <c r="B69" s="3"/>
      <c r="C69" s="4"/>
      <c r="D69" s="5"/>
      <c r="E69" s="5"/>
      <c r="F69" s="5"/>
      <c r="G69" s="5"/>
      <c r="H69" s="6"/>
      <c r="I69" s="5"/>
      <c r="J69" s="37"/>
      <c r="K69" s="7"/>
      <c r="L69" s="7"/>
      <c r="M69" s="7"/>
      <c r="N69" s="7"/>
      <c r="O69" s="7"/>
      <c r="P69" s="7"/>
    </row>
    <row r="70" spans="1:16" ht="15.75">
      <c r="A70" s="7"/>
      <c r="B70" s="3"/>
      <c r="C70" s="4"/>
      <c r="D70" s="5"/>
      <c r="E70" s="5"/>
      <c r="F70" s="5"/>
      <c r="G70" s="5"/>
      <c r="H70" s="6"/>
      <c r="I70" s="5"/>
      <c r="J70" s="37"/>
      <c r="K70" s="7"/>
      <c r="L70" s="7"/>
      <c r="M70" s="7"/>
      <c r="N70" s="7"/>
      <c r="O70" s="7"/>
      <c r="P70" s="7"/>
    </row>
    <row r="71" spans="1:16" ht="15.75">
      <c r="A71" s="7"/>
      <c r="B71" s="3"/>
      <c r="C71" s="4"/>
      <c r="D71" s="5"/>
      <c r="E71" s="5"/>
      <c r="F71" s="5"/>
      <c r="G71" s="5"/>
      <c r="H71" s="6"/>
      <c r="I71" s="5"/>
      <c r="J71" s="37"/>
      <c r="K71" s="7"/>
      <c r="L71" s="7"/>
      <c r="M71" s="7"/>
      <c r="N71" s="7"/>
      <c r="O71" s="7"/>
      <c r="P71" s="7"/>
    </row>
    <row r="72" spans="1:16" ht="15.75">
      <c r="A72" s="7"/>
      <c r="B72" s="3"/>
      <c r="C72" s="4"/>
      <c r="D72" s="5"/>
      <c r="E72" s="5"/>
      <c r="F72" s="5"/>
      <c r="G72" s="5"/>
      <c r="H72" s="6"/>
      <c r="I72" s="5"/>
      <c r="J72" s="37"/>
      <c r="K72" s="7"/>
      <c r="L72" s="7"/>
      <c r="M72" s="7"/>
      <c r="N72" s="7"/>
      <c r="O72" s="7"/>
      <c r="P72" s="7"/>
    </row>
    <row r="73" spans="1:16" ht="15.75">
      <c r="A73" s="7"/>
      <c r="B73" s="3"/>
      <c r="C73" s="4"/>
      <c r="D73" s="5"/>
      <c r="E73" s="5"/>
      <c r="F73" s="5"/>
      <c r="G73" s="5"/>
      <c r="H73" s="6"/>
      <c r="I73" s="5"/>
      <c r="J73" s="37"/>
      <c r="K73" s="7"/>
      <c r="L73" s="7"/>
      <c r="M73" s="7"/>
      <c r="N73" s="7"/>
      <c r="O73" s="7"/>
      <c r="P73" s="7"/>
    </row>
    <row r="74" spans="1:16" ht="15.75">
      <c r="A74" s="7"/>
      <c r="B74" s="3"/>
      <c r="C74" s="4"/>
      <c r="D74" s="5"/>
      <c r="E74" s="5"/>
      <c r="F74" s="5"/>
      <c r="G74" s="5"/>
      <c r="H74" s="6"/>
      <c r="I74" s="5"/>
      <c r="J74" s="37"/>
      <c r="K74" s="7"/>
      <c r="L74" s="7"/>
      <c r="M74" s="7"/>
      <c r="N74" s="7"/>
      <c r="O74" s="7"/>
      <c r="P74" s="7"/>
    </row>
    <row r="75" spans="1:16" ht="15.75">
      <c r="A75" s="7"/>
      <c r="B75" s="3"/>
      <c r="C75" s="13"/>
      <c r="D75" s="14"/>
      <c r="E75" s="15"/>
      <c r="F75" s="15"/>
      <c r="G75" s="12"/>
      <c r="H75" s="16"/>
      <c r="I75" s="16"/>
      <c r="J75" s="38"/>
      <c r="K75" s="7"/>
      <c r="L75" s="7"/>
      <c r="M75" s="7"/>
      <c r="N75" s="7"/>
      <c r="O75" s="7"/>
      <c r="P75" s="7"/>
    </row>
    <row r="76" spans="1:16" ht="15.75">
      <c r="A76" s="7"/>
      <c r="B76" s="3"/>
      <c r="C76" s="13"/>
      <c r="D76" s="14"/>
      <c r="E76" s="15"/>
      <c r="F76" s="15"/>
      <c r="G76" s="12"/>
      <c r="H76" s="16"/>
      <c r="I76" s="16"/>
      <c r="J76" s="38"/>
      <c r="K76" s="7"/>
      <c r="L76" s="7"/>
      <c r="M76" s="7"/>
      <c r="N76" s="7"/>
      <c r="O76" s="7"/>
      <c r="P76" s="7"/>
    </row>
    <row r="77" spans="1:16">
      <c r="A77" s="7"/>
      <c r="B77" s="7"/>
      <c r="C77" s="7"/>
      <c r="D77" s="7"/>
      <c r="E77" s="7"/>
      <c r="F77" s="7"/>
      <c r="G77" s="7"/>
      <c r="H77" s="7"/>
      <c r="I77" s="7"/>
      <c r="J77" s="39"/>
      <c r="K77" s="7"/>
      <c r="L77" s="7"/>
      <c r="M77" s="7"/>
      <c r="N77" s="7"/>
      <c r="O77" s="7"/>
      <c r="P77" s="7"/>
    </row>
    <row r="78" spans="1:16">
      <c r="A78" s="7"/>
      <c r="B78" s="7"/>
      <c r="C78" s="7"/>
      <c r="D78" s="7"/>
      <c r="E78" s="7"/>
      <c r="F78" s="7"/>
      <c r="G78" s="7"/>
      <c r="H78" s="7"/>
      <c r="I78" s="7"/>
      <c r="J78" s="39"/>
      <c r="K78" s="7"/>
      <c r="L78" s="7"/>
      <c r="M78" s="7"/>
      <c r="N78" s="7"/>
      <c r="O78" s="7"/>
      <c r="P78" s="7"/>
    </row>
    <row r="79" spans="1:16">
      <c r="A79" s="7"/>
      <c r="B79" s="7"/>
      <c r="C79" s="7"/>
      <c r="D79" s="7"/>
      <c r="E79" s="7"/>
      <c r="F79" s="7"/>
      <c r="G79" s="7"/>
      <c r="H79" s="7"/>
      <c r="I79" s="7"/>
      <c r="J79" s="39"/>
      <c r="K79" s="7"/>
      <c r="L79" s="7"/>
      <c r="M79" s="7"/>
      <c r="N79" s="7"/>
      <c r="O79" s="7"/>
      <c r="P79" s="7"/>
    </row>
    <row r="80" spans="1:16">
      <c r="A80" s="7"/>
      <c r="B80" s="7"/>
      <c r="C80" s="7"/>
      <c r="D80" s="7"/>
      <c r="E80" s="7"/>
      <c r="F80" s="7"/>
      <c r="G80" s="7"/>
      <c r="H80" s="7"/>
      <c r="I80" s="7"/>
      <c r="J80" s="39"/>
      <c r="K80" s="7"/>
      <c r="L80" s="7"/>
      <c r="M80" s="7"/>
      <c r="N80" s="7"/>
      <c r="O80" s="7"/>
      <c r="P80" s="7"/>
    </row>
    <row r="81" spans="1:12">
      <c r="A81" s="7"/>
      <c r="B81" s="7"/>
      <c r="C81" s="7"/>
      <c r="D81" s="7"/>
      <c r="E81" s="7"/>
      <c r="F81" s="7"/>
      <c r="G81" s="7"/>
      <c r="H81" s="7"/>
      <c r="I81" s="7"/>
      <c r="J81" s="39"/>
      <c r="K81" s="7"/>
      <c r="L81" s="7"/>
    </row>
    <row r="82" spans="1:12">
      <c r="A82" s="7"/>
      <c r="B82" s="7"/>
      <c r="C82" s="7"/>
      <c r="D82" s="7"/>
      <c r="E82" s="7"/>
      <c r="F82" s="7"/>
      <c r="G82" s="7"/>
      <c r="H82" s="7"/>
      <c r="I82" s="7"/>
      <c r="J82" s="39"/>
      <c r="K82" s="7"/>
      <c r="L82" s="7"/>
    </row>
    <row r="83" spans="1:12">
      <c r="A83" s="7"/>
      <c r="B83" s="7"/>
      <c r="C83" s="7"/>
      <c r="D83" s="7"/>
      <c r="E83" s="7"/>
      <c r="F83" s="7"/>
      <c r="G83" s="7"/>
      <c r="H83" s="7"/>
      <c r="I83" s="7"/>
      <c r="J83" s="39"/>
      <c r="K83" s="7"/>
      <c r="L83" s="7"/>
    </row>
    <row r="84" spans="1:12">
      <c r="A84" s="7"/>
      <c r="B84" s="7"/>
      <c r="C84" s="7"/>
      <c r="D84" s="7"/>
      <c r="E84" s="7"/>
      <c r="F84" s="7"/>
      <c r="G84" s="7"/>
      <c r="H84" s="7"/>
      <c r="I84" s="7"/>
      <c r="J84" s="39"/>
      <c r="K84" s="7"/>
      <c r="L84" s="7"/>
    </row>
    <row r="85" spans="1:12">
      <c r="A85" s="7"/>
      <c r="B85" s="7"/>
      <c r="C85" s="7"/>
      <c r="D85" s="7"/>
      <c r="E85" s="7"/>
      <c r="F85" s="7"/>
      <c r="G85" s="7"/>
      <c r="H85" s="7"/>
      <c r="I85" s="7"/>
      <c r="J85" s="39"/>
      <c r="K85" s="7"/>
      <c r="L85" s="7"/>
    </row>
    <row r="86" spans="1:12">
      <c r="A86" s="7"/>
      <c r="B86" s="7"/>
      <c r="C86" s="7"/>
      <c r="D86" s="7"/>
      <c r="E86" s="7"/>
      <c r="F86" s="7"/>
      <c r="G86" s="7"/>
      <c r="H86" s="7"/>
      <c r="I86" s="7"/>
      <c r="J86" s="39"/>
      <c r="K86" s="7"/>
      <c r="L86" s="7"/>
    </row>
    <row r="87" spans="1:12">
      <c r="A87" s="7"/>
      <c r="B87" s="7"/>
      <c r="C87" s="7"/>
      <c r="D87" s="7"/>
      <c r="E87" s="7"/>
      <c r="F87" s="7"/>
      <c r="G87" s="7"/>
      <c r="H87" s="7"/>
      <c r="I87" s="7"/>
      <c r="J87" s="39"/>
      <c r="K87" s="7"/>
      <c r="L87" s="7"/>
    </row>
    <row r="88" spans="1:12">
      <c r="A88" s="7"/>
      <c r="B88" s="7"/>
      <c r="C88" s="7"/>
      <c r="D88" s="7"/>
      <c r="E88" s="7"/>
      <c r="F88" s="7"/>
      <c r="G88" s="7"/>
      <c r="H88" s="7"/>
      <c r="I88" s="7"/>
      <c r="J88" s="39"/>
      <c r="K88" s="7"/>
      <c r="L88" s="7"/>
    </row>
    <row r="89" spans="1:12">
      <c r="A89" s="7"/>
      <c r="B89" s="7"/>
      <c r="C89" s="7"/>
      <c r="D89" s="7"/>
      <c r="E89" s="7"/>
      <c r="F89" s="7"/>
      <c r="G89" s="7"/>
      <c r="H89" s="7"/>
      <c r="I89" s="7"/>
      <c r="J89" s="39"/>
      <c r="K89" s="7"/>
      <c r="L89" s="7"/>
    </row>
    <row r="90" spans="1:12">
      <c r="A90" s="7"/>
      <c r="B90" s="7"/>
      <c r="C90" s="7"/>
      <c r="D90" s="7"/>
      <c r="E90" s="7"/>
      <c r="F90" s="7"/>
      <c r="G90" s="7"/>
      <c r="H90" s="7"/>
      <c r="I90" s="7"/>
      <c r="J90" s="39"/>
      <c r="K90" s="7"/>
      <c r="L90" s="7"/>
    </row>
    <row r="91" spans="1:12">
      <c r="A91" s="7"/>
      <c r="B91" s="7"/>
      <c r="C91" s="7"/>
      <c r="D91" s="7"/>
      <c r="E91" s="7"/>
      <c r="F91" s="7"/>
      <c r="G91" s="7"/>
      <c r="H91" s="7"/>
      <c r="I91" s="7"/>
      <c r="J91" s="39"/>
      <c r="K91" s="7"/>
      <c r="L91" s="7"/>
    </row>
    <row r="92" spans="1:12">
      <c r="A92" s="7"/>
      <c r="B92" s="7"/>
      <c r="C92" s="7"/>
      <c r="D92" s="7"/>
      <c r="E92" s="7"/>
      <c r="F92" s="7"/>
      <c r="G92" s="7"/>
      <c r="H92" s="7"/>
      <c r="I92" s="7"/>
      <c r="J92" s="39"/>
      <c r="K92" s="7"/>
      <c r="L92" s="7"/>
    </row>
    <row r="93" spans="1:12">
      <c r="A93" s="7"/>
      <c r="B93" s="7"/>
      <c r="C93" s="7"/>
      <c r="D93" s="7"/>
      <c r="E93" s="7"/>
      <c r="F93" s="7"/>
      <c r="G93" s="7"/>
      <c r="H93" s="7"/>
      <c r="I93" s="7"/>
      <c r="J93" s="39"/>
      <c r="K93" s="7"/>
      <c r="L93" s="7"/>
    </row>
    <row r="94" spans="1:12">
      <c r="A94" s="7"/>
      <c r="B94" s="7"/>
      <c r="C94" s="7"/>
      <c r="D94" s="7"/>
      <c r="E94" s="7"/>
      <c r="F94" s="7"/>
      <c r="G94" s="7"/>
      <c r="H94" s="7"/>
      <c r="I94" s="7"/>
      <c r="J94" s="39"/>
      <c r="K94" s="7"/>
      <c r="L94" s="7"/>
    </row>
    <row r="95" spans="1:12">
      <c r="A95" s="7"/>
      <c r="B95" s="7"/>
      <c r="C95" s="7"/>
      <c r="D95" s="7"/>
      <c r="E95" s="7"/>
      <c r="F95" s="7"/>
      <c r="G95" s="7"/>
      <c r="H95" s="7"/>
      <c r="I95" s="7"/>
      <c r="J95" s="39"/>
      <c r="K95" s="7"/>
      <c r="L95" s="7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39"/>
      <c r="K96" s="7"/>
      <c r="L96" s="7"/>
    </row>
    <row r="97" spans="1:12">
      <c r="A97" s="7"/>
      <c r="B97" s="7"/>
      <c r="C97" s="7"/>
      <c r="D97" s="7"/>
      <c r="E97" s="7"/>
      <c r="F97" s="7"/>
      <c r="G97" s="7"/>
      <c r="H97" s="7"/>
      <c r="I97" s="7"/>
      <c r="J97" s="39"/>
      <c r="K97" s="7"/>
      <c r="L97" s="7"/>
    </row>
    <row r="98" spans="1:12">
      <c r="A98" s="7"/>
      <c r="B98" s="7"/>
      <c r="C98" s="7"/>
      <c r="D98" s="7"/>
      <c r="E98" s="7"/>
      <c r="F98" s="7"/>
      <c r="G98" s="7"/>
      <c r="H98" s="7"/>
      <c r="I98" s="7"/>
      <c r="J98" s="39"/>
      <c r="K98" s="7"/>
      <c r="L98" s="7"/>
    </row>
    <row r="99" spans="1:12">
      <c r="A99" s="7"/>
      <c r="B99" s="7"/>
      <c r="C99" s="7"/>
      <c r="D99" s="7"/>
      <c r="E99" s="7"/>
      <c r="F99" s="7"/>
      <c r="G99" s="7"/>
      <c r="H99" s="7"/>
      <c r="I99" s="7"/>
      <c r="J99" s="39"/>
      <c r="K99" s="7"/>
      <c r="L99" s="7"/>
    </row>
    <row r="100" spans="1:12">
      <c r="A100" s="7"/>
      <c r="B100" s="7"/>
      <c r="C100" s="7"/>
      <c r="D100" s="7"/>
      <c r="E100" s="7"/>
      <c r="F100" s="7"/>
      <c r="G100" s="7"/>
      <c r="H100" s="7"/>
      <c r="I100" s="7"/>
      <c r="J100" s="39"/>
      <c r="K100" s="7"/>
      <c r="L100" s="7"/>
    </row>
    <row r="101" spans="1:12">
      <c r="A101" s="7"/>
      <c r="B101" s="7"/>
      <c r="C101" s="7"/>
      <c r="D101" s="7"/>
      <c r="E101" s="7"/>
      <c r="F101" s="7"/>
      <c r="G101" s="7"/>
      <c r="H101" s="7"/>
      <c r="I101" s="7"/>
      <c r="J101" s="39"/>
      <c r="K101" s="7"/>
      <c r="L101" s="7"/>
    </row>
    <row r="102" spans="1:12">
      <c r="A102" s="7"/>
      <c r="B102" s="7"/>
      <c r="C102" s="7"/>
      <c r="D102" s="7"/>
      <c r="E102" s="7"/>
      <c r="F102" s="7"/>
      <c r="G102" s="7"/>
      <c r="H102" s="7"/>
      <c r="I102" s="7"/>
      <c r="J102" s="39"/>
      <c r="K102" s="7"/>
      <c r="L102" s="7"/>
    </row>
    <row r="103" spans="1:12">
      <c r="A103" s="7"/>
      <c r="B103" s="7"/>
      <c r="C103" s="7"/>
      <c r="D103" s="7"/>
      <c r="E103" s="7"/>
      <c r="F103" s="7"/>
      <c r="G103" s="7"/>
      <c r="H103" s="7"/>
      <c r="I103" s="7"/>
      <c r="J103" s="39"/>
      <c r="K103" s="7"/>
      <c r="L103" s="7"/>
    </row>
    <row r="104" spans="1:12">
      <c r="A104" s="7"/>
      <c r="B104" s="7"/>
      <c r="C104" s="7"/>
      <c r="D104" s="7"/>
      <c r="E104" s="7"/>
      <c r="F104" s="7"/>
      <c r="G104" s="7"/>
      <c r="H104" s="7"/>
      <c r="I104" s="7"/>
      <c r="J104" s="39"/>
      <c r="K104" s="7"/>
      <c r="L104" s="7"/>
    </row>
    <row r="105" spans="1:12">
      <c r="A105" s="7"/>
      <c r="B105" s="7"/>
      <c r="C105" s="7"/>
      <c r="D105" s="7"/>
      <c r="E105" s="7"/>
      <c r="F105" s="7"/>
      <c r="G105" s="7"/>
      <c r="H105" s="7"/>
      <c r="I105" s="7"/>
      <c r="J105" s="39"/>
      <c r="K105" s="7"/>
      <c r="L105" s="7"/>
    </row>
    <row r="106" spans="1:12">
      <c r="A106" s="7"/>
      <c r="B106" s="7"/>
      <c r="C106" s="7"/>
      <c r="D106" s="7"/>
      <c r="E106" s="7"/>
      <c r="F106" s="7"/>
      <c r="G106" s="7"/>
      <c r="H106" s="7"/>
      <c r="I106" s="7"/>
      <c r="J106" s="39"/>
      <c r="K106" s="7"/>
      <c r="L106" s="7"/>
    </row>
    <row r="107" spans="1:12">
      <c r="A107" s="7"/>
      <c r="B107" s="7"/>
      <c r="C107" s="7"/>
      <c r="D107" s="7"/>
      <c r="E107" s="7"/>
      <c r="F107" s="7"/>
      <c r="G107" s="7"/>
      <c r="H107" s="7"/>
      <c r="I107" s="7"/>
      <c r="J107" s="39"/>
      <c r="K107" s="7"/>
      <c r="L107" s="7"/>
    </row>
    <row r="108" spans="1:12">
      <c r="A108" s="7"/>
      <c r="B108" s="7"/>
      <c r="C108" s="7"/>
      <c r="D108" s="7"/>
      <c r="E108" s="7"/>
      <c r="F108" s="7"/>
      <c r="G108" s="7"/>
      <c r="H108" s="7"/>
      <c r="I108" s="7"/>
      <c r="J108" s="39"/>
      <c r="K108" s="7"/>
      <c r="L108" s="7"/>
    </row>
    <row r="109" spans="1:12">
      <c r="A109" s="7"/>
      <c r="B109" s="7"/>
      <c r="C109" s="7"/>
      <c r="D109" s="7"/>
      <c r="E109" s="7"/>
      <c r="F109" s="7"/>
      <c r="G109" s="7"/>
      <c r="H109" s="7"/>
      <c r="I109" s="7"/>
      <c r="J109" s="39"/>
      <c r="K109" s="7"/>
      <c r="L109" s="7"/>
    </row>
    <row r="110" spans="1:12">
      <c r="A110" s="7"/>
      <c r="B110" s="7"/>
      <c r="C110" s="7"/>
      <c r="D110" s="7"/>
      <c r="E110" s="7"/>
      <c r="F110" s="7"/>
      <c r="G110" s="7"/>
      <c r="H110" s="7"/>
      <c r="I110" s="7"/>
      <c r="J110" s="39"/>
      <c r="K110" s="7"/>
      <c r="L110" s="7"/>
    </row>
    <row r="111" spans="1:12">
      <c r="A111" s="7"/>
      <c r="B111" s="7"/>
      <c r="C111" s="7"/>
      <c r="D111" s="7"/>
      <c r="E111" s="7"/>
      <c r="F111" s="7"/>
      <c r="G111" s="7"/>
      <c r="H111" s="7"/>
      <c r="I111" s="7"/>
      <c r="J111" s="39"/>
      <c r="K111" s="7"/>
      <c r="L111" s="7"/>
    </row>
    <row r="112" spans="1:12">
      <c r="A112" s="7"/>
      <c r="B112" s="7"/>
      <c r="C112" s="7"/>
      <c r="D112" s="7"/>
      <c r="E112" s="7"/>
      <c r="F112" s="7"/>
      <c r="G112" s="7"/>
      <c r="H112" s="7"/>
      <c r="I112" s="7"/>
      <c r="J112" s="39"/>
      <c r="K112" s="7"/>
      <c r="L112" s="7"/>
    </row>
    <row r="113" spans="1:12">
      <c r="A113" s="7"/>
      <c r="B113" s="7"/>
      <c r="C113" s="7"/>
      <c r="D113" s="7"/>
      <c r="E113" s="7"/>
      <c r="F113" s="7"/>
      <c r="G113" s="7"/>
      <c r="H113" s="7"/>
      <c r="I113" s="7"/>
      <c r="J113" s="39"/>
      <c r="K113" s="7"/>
      <c r="L113" s="7"/>
    </row>
    <row r="114" spans="1:12">
      <c r="A114" s="7"/>
      <c r="B114" s="7"/>
      <c r="C114" s="7"/>
      <c r="D114" s="7"/>
      <c r="E114" s="7"/>
      <c r="F114" s="7"/>
      <c r="G114" s="7"/>
      <c r="H114" s="7"/>
      <c r="I114" s="7"/>
      <c r="J114" s="39"/>
      <c r="K114" s="7"/>
      <c r="L114" s="7"/>
    </row>
    <row r="115" spans="1:12">
      <c r="A115" s="7"/>
      <c r="B115" s="7"/>
      <c r="C115" s="7"/>
      <c r="D115" s="7"/>
      <c r="E115" s="7"/>
      <c r="F115" s="7"/>
      <c r="G115" s="7"/>
      <c r="H115" s="7"/>
      <c r="I115" s="7"/>
      <c r="J115" s="39"/>
      <c r="K115" s="7"/>
      <c r="L115" s="7"/>
    </row>
    <row r="116" spans="1:12">
      <c r="A116" s="7"/>
      <c r="B116" s="7"/>
      <c r="C116" s="7"/>
      <c r="D116" s="7"/>
      <c r="E116" s="7"/>
      <c r="F116" s="7"/>
      <c r="G116" s="7"/>
      <c r="H116" s="7"/>
      <c r="I116" s="7"/>
      <c r="J116" s="39"/>
      <c r="K116" s="7"/>
      <c r="L116" s="7"/>
    </row>
    <row r="117" spans="1:12">
      <c r="A117" s="7"/>
      <c r="B117" s="7"/>
      <c r="C117" s="7"/>
      <c r="D117" s="7"/>
      <c r="E117" s="7"/>
      <c r="F117" s="7"/>
      <c r="G117" s="7"/>
      <c r="H117" s="7"/>
      <c r="I117" s="7"/>
      <c r="J117" s="39"/>
      <c r="K117" s="7"/>
      <c r="L117" s="7"/>
    </row>
    <row r="118" spans="1:12">
      <c r="A118" s="7"/>
      <c r="B118" s="7"/>
      <c r="C118" s="7"/>
      <c r="D118" s="7"/>
      <c r="E118" s="7"/>
      <c r="F118" s="7"/>
      <c r="G118" s="7"/>
      <c r="H118" s="7"/>
      <c r="I118" s="7"/>
      <c r="J118" s="39"/>
      <c r="K118" s="7"/>
      <c r="L118" s="7"/>
    </row>
    <row r="119" spans="1:12">
      <c r="A119" s="7"/>
      <c r="B119" s="7"/>
      <c r="C119" s="7"/>
      <c r="D119" s="7"/>
      <c r="E119" s="7"/>
      <c r="F119" s="7"/>
      <c r="G119" s="7"/>
      <c r="H119" s="7"/>
      <c r="I119" s="7"/>
      <c r="J119" s="39"/>
      <c r="K119" s="7"/>
      <c r="L119" s="7"/>
    </row>
    <row r="120" spans="1:12">
      <c r="A120" s="7"/>
      <c r="B120" s="7"/>
      <c r="C120" s="7"/>
      <c r="D120" s="7"/>
      <c r="E120" s="7"/>
      <c r="F120" s="7"/>
      <c r="G120" s="7"/>
      <c r="H120" s="7"/>
      <c r="I120" s="7"/>
      <c r="J120" s="39"/>
      <c r="K120" s="7"/>
      <c r="L120" s="7"/>
    </row>
    <row r="121" spans="1:12">
      <c r="A121" s="7"/>
      <c r="B121" s="7"/>
      <c r="C121" s="7"/>
      <c r="D121" s="7"/>
      <c r="E121" s="7"/>
      <c r="F121" s="7"/>
      <c r="G121" s="7"/>
      <c r="H121" s="7"/>
      <c r="I121" s="7"/>
      <c r="J121" s="39"/>
      <c r="K121" s="7"/>
      <c r="L121" s="7"/>
    </row>
    <row r="122" spans="1:12">
      <c r="A122" s="7"/>
      <c r="B122" s="7"/>
      <c r="C122" s="7"/>
      <c r="D122" s="7"/>
      <c r="E122" s="7"/>
      <c r="F122" s="7"/>
      <c r="G122" s="7"/>
      <c r="H122" s="7"/>
      <c r="I122" s="7"/>
      <c r="J122" s="39"/>
      <c r="K122" s="7"/>
      <c r="L122" s="7"/>
    </row>
    <row r="123" spans="1:12">
      <c r="A123" s="7"/>
      <c r="B123" s="7"/>
      <c r="C123" s="7"/>
      <c r="D123" s="7"/>
      <c r="E123" s="7"/>
      <c r="F123" s="7"/>
      <c r="G123" s="7"/>
      <c r="H123" s="7"/>
      <c r="I123" s="7"/>
      <c r="J123" s="39"/>
      <c r="K123" s="7"/>
      <c r="L123" s="7"/>
    </row>
    <row r="124" spans="1:12">
      <c r="A124" s="7"/>
      <c r="B124" s="7"/>
      <c r="C124" s="7"/>
      <c r="D124" s="7"/>
      <c r="E124" s="7"/>
      <c r="F124" s="7"/>
      <c r="G124" s="7"/>
      <c r="H124" s="7"/>
      <c r="I124" s="7"/>
      <c r="J124" s="39"/>
      <c r="K124" s="7"/>
      <c r="L124" s="7"/>
    </row>
    <row r="125" spans="1:12">
      <c r="A125" s="7"/>
      <c r="B125" s="7"/>
      <c r="C125" s="7"/>
      <c r="D125" s="7"/>
      <c r="E125" s="7"/>
      <c r="F125" s="7"/>
      <c r="G125" s="7"/>
      <c r="H125" s="7"/>
      <c r="I125" s="7"/>
      <c r="J125" s="39"/>
      <c r="K125" s="7"/>
      <c r="L125" s="7"/>
    </row>
    <row r="126" spans="1:12">
      <c r="A126" s="7"/>
      <c r="B126" s="7"/>
      <c r="C126" s="7"/>
      <c r="D126" s="7"/>
      <c r="E126" s="7"/>
      <c r="F126" s="7"/>
      <c r="G126" s="7"/>
      <c r="H126" s="7"/>
      <c r="I126" s="7"/>
      <c r="J126" s="39"/>
      <c r="K126" s="7"/>
      <c r="L126" s="7"/>
    </row>
    <row r="127" spans="1:12">
      <c r="A127" s="7"/>
      <c r="B127" s="7"/>
      <c r="C127" s="7"/>
      <c r="D127" s="7"/>
      <c r="E127" s="7"/>
      <c r="F127" s="7"/>
      <c r="G127" s="7"/>
      <c r="H127" s="7"/>
      <c r="I127" s="7"/>
      <c r="J127" s="39"/>
      <c r="K127" s="7"/>
      <c r="L127" s="7"/>
    </row>
    <row r="128" spans="1:12">
      <c r="A128" s="7"/>
      <c r="B128" s="7"/>
      <c r="C128" s="7"/>
      <c r="D128" s="7"/>
      <c r="E128" s="7"/>
      <c r="F128" s="7"/>
      <c r="G128" s="7"/>
      <c r="H128" s="7"/>
      <c r="I128" s="7"/>
      <c r="J128" s="39"/>
      <c r="K128" s="7"/>
      <c r="L128" s="7"/>
    </row>
    <row r="129" spans="1:12">
      <c r="A129" s="7"/>
      <c r="B129" s="7"/>
      <c r="C129" s="7"/>
      <c r="D129" s="7"/>
      <c r="E129" s="7"/>
      <c r="F129" s="7"/>
      <c r="G129" s="7"/>
      <c r="H129" s="7"/>
      <c r="I129" s="7"/>
      <c r="J129" s="39"/>
      <c r="K129" s="7"/>
      <c r="L129" s="7"/>
    </row>
  </sheetData>
  <autoFilter ref="A6:EV56"/>
  <mergeCells count="8">
    <mergeCell ref="B54:C54"/>
    <mergeCell ref="B1:H3"/>
    <mergeCell ref="B4:B6"/>
    <mergeCell ref="A7:J7"/>
    <mergeCell ref="C4:G5"/>
    <mergeCell ref="H4:J5"/>
    <mergeCell ref="A4:A5"/>
    <mergeCell ref="C46:G46"/>
  </mergeCells>
  <phoneticPr fontId="6" type="noConversion"/>
  <pageMargins left="0.7" right="0.23" top="0.31" bottom="0.42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User</cp:lastModifiedBy>
  <cp:lastPrinted>2017-01-20T15:41:10Z</cp:lastPrinted>
  <dcterms:created xsi:type="dcterms:W3CDTF">2015-04-10T08:03:48Z</dcterms:created>
  <dcterms:modified xsi:type="dcterms:W3CDTF">2017-03-23T09:13:37Z</dcterms:modified>
</cp:coreProperties>
</file>